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<sst xmlns="http://schemas.openxmlformats.org/spreadsheetml/2006/main" count="16" uniqueCount="16">
  <si>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Tutition</t>
  </si>
  <si>
    <t>Monthly Benefits</t>
  </si>
  <si>
    <t xml:space="preserve">Months of Coverage </t>
  </si>
  <si>
    <t>Total Cost</t>
  </si>
  <si>
    <t>MS Student-Spring 2017</t>
  </si>
  <si>
    <t>PhD Student-Spring 2017</t>
  </si>
  <si>
    <t>MS Student-Summer 2017</t>
  </si>
  <si>
    <t>PhD Student-Summer 2017</t>
  </si>
  <si>
    <t>MS Student-Summer 2018</t>
  </si>
  <si>
    <t>PhD Student-Summer 2018</t>
  </si>
  <si>
    <t>MS Student-Fall 2018</t>
  </si>
  <si>
    <t>PhD Student-Fall 2018</t>
  </si>
  <si>
    <t>MS Student-Spring 2018</t>
  </si>
  <si>
    <t>PhD Student-Spring 2018</t>
  </si>
  <si>
    <t>Minimum Monthly Stipend</t>
  </si>
  <si>
    <t>1/2 Time Graduate Student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</si>
</sst>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37" fillId="0" borderId="14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37" fillId="0" borderId="17" xfId="0" applyFont="1" applyBorder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5" borderId="19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37.421875" style="2" bestFit="1" customWidth="1"/>
    <col min="2" max="2" width="9.00390625" style="0" bestFit="1" customWidth="1"/>
    <col min="3" max="3" width="26.57421875" style="0" bestFit="1" customWidth="1"/>
    <col min="4" max="4" width="17.57421875" style="0" bestFit="1" customWidth="1"/>
    <col min="5" max="5" width="21.140625" style="0" bestFit="1" customWidth="1"/>
    <col min="6" max="6" width="10.8515625" style="0" bestFit="1" customWidth="1"/>
  </cols>
  <sheetData>
    <row r="1" spans="1:6" s="2" customFormat="1" ht="14.25">
      <c r="A1" s="5" t="s">
        <v>15</v>
      </c>
      <c r="B1" s="5" t="s">
        <v>0</v>
      </c>
      <c r="C1" s="5" t="s">
        <v>14</v>
      </c>
      <c r="D1" s="5" t="s">
        <v>1</v>
      </c>
      <c r="E1" s="5" t="s">
        <v>2</v>
      </c>
      <c r="F1" s="5" t="s">
        <v>3</v>
      </c>
    </row>
    <row r="2" s="2" customFormat="1" ht="14.25"/>
    <row r="3" spans="1:8" ht="15">
      <c r="A3" s="6" t="s">
        <v>4</v>
      </c>
      <c r="B3" s="7">
        <v>2443</v>
      </c>
      <c r="C3" s="7">
        <v>1900</v>
      </c>
      <c r="D3" s="7">
        <f>C3*0.098</f>
        <v>186.20000000000002</v>
      </c>
      <c r="E3" s="8">
        <v>4.5</v>
      </c>
      <c r="F3" s="9">
        <f>B3+((C3+D3)*E3)</f>
        <v>11830.9</v>
      </c>
      <c r="G3" s="4"/>
      <c r="H3" s="4"/>
    </row>
    <row r="4" spans="1:8" ht="15">
      <c r="A4" s="6" t="s">
        <v>5</v>
      </c>
      <c r="B4" s="7">
        <v>4885</v>
      </c>
      <c r="C4" s="7">
        <v>1900</v>
      </c>
      <c r="D4" s="7">
        <f aca="true" t="shared" si="0" ref="D4:D15">C4*0.098</f>
        <v>186.20000000000002</v>
      </c>
      <c r="E4" s="8">
        <v>4.5</v>
      </c>
      <c r="F4" s="9">
        <f>B4+((C4+D4)*E4)</f>
        <v>14272.9</v>
      </c>
      <c r="G4" s="4"/>
      <c r="H4" s="4"/>
    </row>
    <row r="5" spans="2:8" ht="15">
      <c r="B5" s="3"/>
      <c r="C5" s="3"/>
      <c r="D5" s="3"/>
      <c r="E5" s="4"/>
      <c r="F5" s="3"/>
      <c r="G5" s="4"/>
      <c r="H5" s="4"/>
    </row>
    <row r="6" spans="1:8" ht="15">
      <c r="A6" s="10" t="s">
        <v>6</v>
      </c>
      <c r="B6" s="11">
        <f>1399/2</f>
        <v>699.5</v>
      </c>
      <c r="C6" s="11">
        <v>1900</v>
      </c>
      <c r="D6" s="11">
        <f t="shared" si="0"/>
        <v>186.20000000000002</v>
      </c>
      <c r="E6" s="12">
        <v>1.5</v>
      </c>
      <c r="F6" s="13"/>
      <c r="G6" s="4"/>
      <c r="H6" s="4"/>
    </row>
    <row r="7" spans="1:8" ht="15">
      <c r="A7" s="14" t="s">
        <v>8</v>
      </c>
      <c r="B7" s="15">
        <f>1399/2</f>
        <v>699.5</v>
      </c>
      <c r="C7" s="15">
        <v>2000</v>
      </c>
      <c r="D7" s="15">
        <f t="shared" si="0"/>
        <v>196</v>
      </c>
      <c r="E7" s="16">
        <v>1.5</v>
      </c>
      <c r="F7" s="17">
        <f>(B6+((C6+D6)*E6))+(B7+((C7+D7)*E7))</f>
        <v>7822.299999999999</v>
      </c>
      <c r="G7" s="3"/>
      <c r="H7" s="4"/>
    </row>
    <row r="8" spans="1:8" ht="15">
      <c r="A8" s="10" t="s">
        <v>7</v>
      </c>
      <c r="B8" s="11">
        <f>2798/2</f>
        <v>1399</v>
      </c>
      <c r="C8" s="11">
        <v>1900</v>
      </c>
      <c r="D8" s="11">
        <f>C8*0.098</f>
        <v>186.20000000000002</v>
      </c>
      <c r="E8" s="12">
        <v>1.5</v>
      </c>
      <c r="F8" s="13"/>
      <c r="G8" s="4"/>
      <c r="H8" s="4"/>
    </row>
    <row r="9" spans="1:8" ht="15">
      <c r="A9" s="14" t="s">
        <v>9</v>
      </c>
      <c r="B9" s="15">
        <f>2798/2</f>
        <v>1399</v>
      </c>
      <c r="C9" s="15">
        <v>2000</v>
      </c>
      <c r="D9" s="15">
        <f>C9*0.098</f>
        <v>196</v>
      </c>
      <c r="E9" s="16">
        <v>1.5</v>
      </c>
      <c r="F9" s="17">
        <f>(B8+((C8+D8)*E8))+(B9+((C9+D9)*E9))</f>
        <v>9221.3</v>
      </c>
      <c r="G9" s="3"/>
      <c r="H9" s="4"/>
    </row>
    <row r="10" spans="2:8" ht="15">
      <c r="B10" s="3"/>
      <c r="C10" s="3"/>
      <c r="D10" s="3"/>
      <c r="E10" s="4"/>
      <c r="F10" s="3"/>
      <c r="G10" s="4"/>
      <c r="H10" s="4"/>
    </row>
    <row r="11" spans="1:8" ht="15">
      <c r="A11" s="6" t="s">
        <v>10</v>
      </c>
      <c r="B11" s="7">
        <v>2545</v>
      </c>
      <c r="C11" s="7">
        <v>2000</v>
      </c>
      <c r="D11" s="7">
        <f t="shared" si="0"/>
        <v>196</v>
      </c>
      <c r="E11" s="8">
        <v>4.5</v>
      </c>
      <c r="F11" s="9">
        <f>B11+((C11+D11)*E11)</f>
        <v>12427</v>
      </c>
      <c r="G11" s="4"/>
      <c r="H11" s="4"/>
    </row>
    <row r="12" spans="1:8" ht="15">
      <c r="A12" s="6" t="s">
        <v>11</v>
      </c>
      <c r="B12" s="7">
        <v>5090</v>
      </c>
      <c r="C12" s="7">
        <v>2000</v>
      </c>
      <c r="D12" s="7">
        <f t="shared" si="0"/>
        <v>196</v>
      </c>
      <c r="E12" s="8">
        <v>4.5</v>
      </c>
      <c r="F12" s="9">
        <f>B12+((C12+D12)*E12)</f>
        <v>14972</v>
      </c>
      <c r="G12" s="4"/>
      <c r="H12" s="4"/>
    </row>
    <row r="13" spans="2:8" ht="15">
      <c r="B13" s="3"/>
      <c r="C13" s="3"/>
      <c r="D13" s="3"/>
      <c r="E13" s="4"/>
      <c r="F13" s="3"/>
      <c r="G13" s="4"/>
      <c r="H13" s="4"/>
    </row>
    <row r="14" spans="1:8" ht="15">
      <c r="A14" s="6" t="s">
        <v>12</v>
      </c>
      <c r="B14" s="7">
        <v>2545</v>
      </c>
      <c r="C14" s="7">
        <v>2000</v>
      </c>
      <c r="D14" s="7">
        <f t="shared" si="0"/>
        <v>196</v>
      </c>
      <c r="E14" s="8">
        <v>4.5</v>
      </c>
      <c r="F14" s="9">
        <f>B14+((C14+D14)*E14)</f>
        <v>12427</v>
      </c>
      <c r="G14" s="4"/>
      <c r="H14" s="4"/>
    </row>
    <row r="15" spans="1:8" ht="15">
      <c r="A15" s="6" t="s">
        <v>13</v>
      </c>
      <c r="B15" s="7">
        <v>5090</v>
      </c>
      <c r="C15" s="7">
        <v>2000</v>
      </c>
      <c r="D15" s="7">
        <f t="shared" si="0"/>
        <v>196</v>
      </c>
      <c r="E15" s="8">
        <v>4.5</v>
      </c>
      <c r="F15" s="9">
        <f>B15+((C15+D15)*E15)</f>
        <v>14972</v>
      </c>
      <c r="G15" s="4"/>
      <c r="H15" s="4"/>
    </row>
    <row r="16" spans="2:8" ht="15">
      <c r="B16" s="3"/>
      <c r="C16" s="3"/>
      <c r="D16" s="3"/>
      <c r="E16" s="4"/>
      <c r="F16" s="3"/>
      <c r="G16" s="4"/>
      <c r="H16" s="4"/>
    </row>
    <row r="17" spans="2:8" ht="15">
      <c r="B17" s="3"/>
      <c r="C17" s="3"/>
      <c r="D17" s="3"/>
      <c r="E17" s="4"/>
      <c r="F17" s="4"/>
      <c r="G17" s="4"/>
      <c r="H17" s="4"/>
    </row>
    <row r="18" spans="2:8" ht="15">
      <c r="B18" s="3"/>
      <c r="C18" s="3"/>
      <c r="D18" s="3"/>
      <c r="E18" s="4"/>
      <c r="F18" s="4"/>
      <c r="G18" s="4"/>
      <c r="H18" s="4"/>
    </row>
    <row r="19" spans="2:8" ht="15">
      <c r="B19" s="3"/>
      <c r="C19" s="3"/>
      <c r="D19" s="3"/>
      <c r="E19" s="4"/>
      <c r="F19" s="4"/>
      <c r="G19" s="4"/>
      <c r="H19" s="4"/>
    </row>
    <row r="20" spans="2:8" ht="15">
      <c r="B20" s="3"/>
      <c r="C20" s="3"/>
      <c r="D20" s="3"/>
      <c r="E20" s="4"/>
      <c r="F20" s="4"/>
      <c r="G20" s="4"/>
      <c r="H20" s="4"/>
    </row>
    <row r="21" spans="2:8" ht="15">
      <c r="B21" s="3"/>
      <c r="C21" s="3"/>
      <c r="D21" s="3"/>
      <c r="E21" s="4"/>
      <c r="F21" s="4"/>
      <c r="G21" s="4"/>
      <c r="H21" s="4"/>
    </row>
    <row r="22" spans="2:8" ht="15">
      <c r="B22" s="3"/>
      <c r="C22" s="3"/>
      <c r="D22" s="3"/>
      <c r="E22" s="4"/>
      <c r="F22" s="4"/>
      <c r="G22" s="4"/>
      <c r="H22" s="4"/>
    </row>
    <row r="23" spans="2:8" ht="15">
      <c r="B23" s="3"/>
      <c r="C23" s="3"/>
      <c r="D23" s="3"/>
      <c r="E23" s="4"/>
      <c r="F23" s="4"/>
      <c r="G23" s="4"/>
      <c r="H23" s="4"/>
    </row>
    <row r="24" spans="2:8" ht="15">
      <c r="B24" s="3"/>
      <c r="C24" s="3"/>
      <c r="D24" s="3"/>
      <c r="E24" s="4"/>
      <c r="F24" s="4"/>
      <c r="G24" s="4"/>
      <c r="H24" s="4"/>
    </row>
    <row r="25" spans="2:8" ht="15">
      <c r="B25" s="3"/>
      <c r="C25" s="3"/>
      <c r="D25" s="3"/>
      <c r="E25" s="4"/>
      <c r="F25" s="4"/>
      <c r="G25" s="4"/>
      <c r="H25" s="4"/>
    </row>
    <row r="26" spans="2:8" ht="15">
      <c r="B26" s="3"/>
      <c r="C26" s="3"/>
      <c r="D26" s="3"/>
      <c r="E26" s="4"/>
      <c r="F26" s="4"/>
      <c r="G26" s="4"/>
      <c r="H26" s="4"/>
    </row>
    <row r="27" spans="2:8" ht="15">
      <c r="B27" s="3"/>
      <c r="C27" s="3"/>
      <c r="D27" s="3"/>
      <c r="E27" s="4"/>
      <c r="F27" s="4"/>
      <c r="G27" s="4"/>
      <c r="H27" s="4"/>
    </row>
    <row r="28" spans="2:8" ht="15">
      <c r="B28" s="3"/>
      <c r="C28" s="3"/>
      <c r="D28" s="3"/>
      <c r="E28" s="4"/>
      <c r="F28" s="4"/>
      <c r="G28" s="4"/>
      <c r="H28" s="4"/>
    </row>
    <row r="29" spans="2:8" ht="15">
      <c r="B29" s="3"/>
      <c r="C29" s="3"/>
      <c r="D29" s="3"/>
      <c r="E29" s="4"/>
      <c r="F29" s="4"/>
      <c r="G29" s="4"/>
      <c r="H29" s="4"/>
    </row>
    <row r="30" spans="2:4" ht="15">
      <c r="B30" s="1"/>
      <c r="C30" s="1"/>
      <c r="D3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Rachael L [A LAB]</dc:creator>
  <cp:keywords/>
  <dc:description/>
  <cp:lastModifiedBy>Fetty, Nicholas R [M E]</cp:lastModifiedBy>
  <dcterms:created xsi:type="dcterms:W3CDTF">2017-02-07T19:21:29Z</dcterms:created>
  <dcterms:modified xsi:type="dcterms:W3CDTF">2017-02-08T15:29:01Z</dcterms:modified>
  <cp:category/>
  <cp:version/>
  <cp:contentType/>
  <cp:contentStatus/>
</cp:coreProperties>
</file>